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<sst xmlns="http://schemas.openxmlformats.org/spreadsheetml/2006/main" count="118" uniqueCount="98">
  <si>
    <t>Название общеобразовательной организации</t>
  </si>
  <si>
    <t>Год постройки здания</t>
  </si>
  <si>
    <t>Внешний вид здания общеобразовательного учреждения</t>
  </si>
  <si>
    <t>Защитные полосы и изгороди из кустарников вдоль ограждения на участке</t>
  </si>
  <si>
    <t>Эстетическая зона территории (цветники, клумбы, вертикальные декоративные огражденияи, др.)</t>
  </si>
  <si>
    <t>Физкультурно-спортивная зона (обеспечение выполнения учебных программ по физ. воспитанию, проведение спортивных занятий и оздоровительных мероприятий)</t>
  </si>
  <si>
    <t>Учебно-опытный участок</t>
  </si>
  <si>
    <t>Зона отдыха (площадки для тихого отдыха)</t>
  </si>
  <si>
    <t>Игровая зона (малые архитектурные формы)</t>
  </si>
  <si>
    <t>Зона для проведения занятий по профилактике ДТП</t>
  </si>
  <si>
    <t>Хозяйственная зона (отдельный въезд, вход)</t>
  </si>
  <si>
    <t>Подъезды для спецтранспорта, возможность объезда вокруг здания</t>
  </si>
  <si>
    <t>Состояние дорожек, площадок, проездов (твердые, мощёные)</t>
  </si>
  <si>
    <t>Индивидуальные особенности благоустройства пришкольного участка (территории)</t>
  </si>
  <si>
    <t>Ноябрь 2013 года - апрель 2014 года (муниципальный, зональный, областной)</t>
  </si>
  <si>
    <t>Название общеобразовательного учреждения</t>
  </si>
  <si>
    <r>
      <rPr>
        <b/>
        <sz val="12"/>
        <color indexed="8"/>
        <rFont val="Times New Roman"/>
        <family val="1"/>
      </rPr>
      <t xml:space="preserve">Предметно-пространственная образовательная среда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Сроки проведения: ноябрь 2013 года - апрель 2014 года</t>
    </r>
  </si>
  <si>
    <t>Красивая среда</t>
  </si>
  <si>
    <t>Комфортная среда (комфортные условия эксплуатации, пребывания)</t>
  </si>
  <si>
    <t>Общая сумма баллов (количество показателей - 49, максимальная сумма баллов - 245)</t>
  </si>
  <si>
    <t>Безопасная среда</t>
  </si>
  <si>
    <t>Общее состояние внутреннего пространства здания</t>
  </si>
  <si>
    <t>Единый стиль оформления кабинетов, коридоров, классов</t>
  </si>
  <si>
    <t>Соответствие требованиям оптимальной организации учебной среды (цвет, свет, мебель, дополнительные факторы эстетического воспитания - картины, рисунки, портреты, комнатные растения и т.д.)</t>
  </si>
  <si>
    <t>Внешний вид участников образовательного процесса (школьная форма для обучающихся, дресс-код для сотрудников, символика, логотипы...)</t>
  </si>
  <si>
    <t>Уют (атмосфера, удобный порядок, приятная устроенность быта, обстановки). Совокупность изящества и комфорта</t>
  </si>
  <si>
    <t>Воспитательная среда - действительность окружающая ребёнка, из которой он черпает знания об отношениях (традиции, дисциплина, соблюдение этикета, деликатность, забота и внимание,...)</t>
  </si>
  <si>
    <t>Организация режима образовательного процесса (рациональный, допустимый, оптимальный,...)</t>
  </si>
  <si>
    <t>Расписание занятий (правильное распределение нагрузки, учёт работоспособности, физиологических возрастных особенностей)</t>
  </si>
  <si>
    <t>Требования к внутренней среде здания</t>
  </si>
  <si>
    <t>Микроклиматические условия помещений (параметры комфорта)</t>
  </si>
  <si>
    <t>вестибюльная группа (гардеробные для учащихся, администрация, канцелярия,...)</t>
  </si>
  <si>
    <t>рекреационные помещения (в т. ч. как центр досуга)</t>
  </si>
  <si>
    <t>холл, коридор</t>
  </si>
  <si>
    <t>библиотека (читальный зал, медиатека, число мест, рабочие зоны,…), справочно-информационный центр</t>
  </si>
  <si>
    <t>медицинский блок (лицезия, функционирование)</t>
  </si>
  <si>
    <t>кухонный блок (пищеблок)</t>
  </si>
  <si>
    <t>столовая (обеденный зал, буфет)</t>
  </si>
  <si>
    <t>учебно-спортивная зона (спортзалы, бассейн)</t>
  </si>
  <si>
    <t>учебная группа помещений*</t>
  </si>
  <si>
    <t>группа начальных классов (организация урочной и внеурочной учебной деятельности)</t>
  </si>
  <si>
    <t>универсальные помещения для групп продлённого дня</t>
  </si>
  <si>
    <t>зрительный зал, актовый зал</t>
  </si>
  <si>
    <t>методический кабинет с учительской и зоной отдыха</t>
  </si>
  <si>
    <t>зимний сад, уголок живой природы</t>
  </si>
  <si>
    <t>помещения для психологической разгрузки</t>
  </si>
  <si>
    <t>кабинет психолога, кабинет логопеда</t>
  </si>
  <si>
    <t>места личной гигиены (уборные, умывальные, душевые -соответствие, количество санитарных приборов)</t>
  </si>
  <si>
    <t>отопление, вентиляция, кондиционирование</t>
  </si>
  <si>
    <t>температура воздуха, влажность. Инсоляция, солнцезащита и ориентация помещений по сторонам света</t>
  </si>
  <si>
    <t>Канализация и водоснабжение. Организация питьевого режима (стационарный (фонтанчики), бутылированная вода)</t>
  </si>
  <si>
    <t>Естественное, искусственное и совмещенное освещение</t>
  </si>
  <si>
    <t>Ученическая мебель (безопасные материалы, эргономические параметры размещения мебели и оборудования), офисное оснащение, хозяйственный инвентарь</t>
  </si>
  <si>
    <t>Современные формы организации образовательного процесса (инфор.-обр. среда)</t>
  </si>
  <si>
    <t>Доступность для обучающихся с ограниченными возможностями здоровья (инвалидов) - пандусы, лифты, доступность общей инфраструктуры школы</t>
  </si>
  <si>
    <t>Дистанционное обучение (только для базовых школ)</t>
  </si>
  <si>
    <t>Внеурочная деятельность (воспитывающая среда, обеспечивающая активизацию социальных, интеллектуальных, творческих, физических интересов учащихся в свободное время)</t>
  </si>
  <si>
    <t>Техническая укреплённость</t>
  </si>
  <si>
    <t xml:space="preserve">Охрана объекта образования за счёт средств бюджета муниципального образования, образовательной организации, внебюджетные источники (но не средства родителей). Требования к внешнему виду и поведению охранника в соответствии со стандартом качества профессиональной охраны </t>
  </si>
  <si>
    <t>Электробезопасность, энергосберегающие технологии</t>
  </si>
  <si>
    <t>Охрана труда в образовательном процессе (аттестация рабочих мест)</t>
  </si>
  <si>
    <t>электрические магнитные поля (электрооборудование, электротехнические и слаботочные устройства)</t>
  </si>
  <si>
    <t>компьютеры, базы данных, коммуникационные каналы, программные продукты</t>
  </si>
  <si>
    <t>электронные дневники</t>
  </si>
  <si>
    <t>электронные журналы</t>
  </si>
  <si>
    <t>учебники с электронными приложениями, доступ к электронно-образовательным ресурсам</t>
  </si>
  <si>
    <t>АРМ учителя, ученика, администрации</t>
  </si>
  <si>
    <t>культура делопроизводства, ведение электронного документооборота</t>
  </si>
  <si>
    <t>кнопка тревожной сигнализации</t>
  </si>
  <si>
    <t>периметровое ограждение, освещение участка (территории)</t>
  </si>
  <si>
    <t>система видеонаблюдения (визуальный контроль за ситуацией на охраняемом объекте)</t>
  </si>
  <si>
    <t>система контроля управления доступом</t>
  </si>
  <si>
    <t>автоматическая охранно-пожарная сигнализация с выводом сигнала на пульт пожарной охраны по радиоканалу</t>
  </si>
  <si>
    <t>система оповещения и управления эвакуацией</t>
  </si>
  <si>
    <t>Состояние пришкольной территории и её использование в осенне-зимний период</t>
  </si>
  <si>
    <t xml:space="preserve">Адрес (полный) </t>
  </si>
  <si>
    <t xml:space="preserve">Показатели стартовой оценки условий функционирования общеобразовательной организации                                                                                                                                         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II направление - внутреннее пространство здания                                                                                                                                                                     </t>
  </si>
  <si>
    <t>Общая сумма баллов (количество показателей -13, общая сумма баллов -65)</t>
  </si>
  <si>
    <t>Сумма значений стартовой оценки благоустройства участка (территории)         I НАПРАВЛЕНИЕ Лист 2</t>
  </si>
  <si>
    <t>Сумма значений стартовой оценки внутреннего пространства здания II НАПРАВЛЕНИЕ Лист3</t>
  </si>
  <si>
    <r>
      <rPr>
        <b/>
        <sz val="14"/>
        <color indexed="8"/>
        <rFont val="Times New Roman"/>
        <family val="1"/>
      </rPr>
      <t xml:space="preserve">Показатели стартовой оценки благоустройства участка (территории) общеобразовательной организации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  I направление - пришкольная территория                    </t>
    </r>
    <r>
      <rPr>
        <sz val="11"/>
        <color theme="1"/>
        <rFont val="Calibri"/>
        <family val="2"/>
      </rPr>
      <t xml:space="preserve">                                                        </t>
    </r>
  </si>
  <si>
    <t>Число обучающихся</t>
  </si>
  <si>
    <t>Приложение  Лист 1</t>
  </si>
  <si>
    <r>
      <rPr>
        <b/>
        <sz val="14"/>
        <color indexed="8"/>
        <rFont val="Times New Roman"/>
        <family val="1"/>
      </rPr>
      <t xml:space="preserve">Стартовый рейтинг по результатам оценки условий функционирования общеобразовательных организаций по двум направлениям  на 14 февраля 2014 года        </t>
    </r>
    <r>
      <rPr>
        <sz val="11"/>
        <color theme="1"/>
        <rFont val="Calibri"/>
        <family val="2"/>
      </rPr>
      <t xml:space="preserve">                                                        </t>
    </r>
  </si>
  <si>
    <t>Приложение Лист 2</t>
  </si>
  <si>
    <t>Приложение  Лист 3</t>
  </si>
  <si>
    <t>стартовое значение (декабрь)</t>
  </si>
  <si>
    <t>итоговое значение  (февраль)</t>
  </si>
  <si>
    <t>142116, Московская область, г. Подольск, ул. Мраморная, д.5</t>
  </si>
  <si>
    <t>МОУ "Лицей №26"</t>
  </si>
  <si>
    <t xml:space="preserve"> Контактный телефон: 8(4967) 63-85-45                                Фролов Сергей Михайлович</t>
  </si>
  <si>
    <t xml:space="preserve"> декабрь 2013</t>
  </si>
  <si>
    <t xml:space="preserve"> март 2014</t>
  </si>
  <si>
    <t xml:space="preserve"> март 2014 </t>
  </si>
  <si>
    <t>самообследование</t>
  </si>
  <si>
    <t>ученическая общественность</t>
  </si>
  <si>
    <t>социум (родители)</t>
  </si>
  <si>
    <t xml:space="preserve"> социум (родители)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</si>
</sst>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7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11" fillId="33" borderId="11" xfId="0" applyFont="1" applyFill="1" applyBorder="1" applyAlignment="1">
      <alignment horizontal="center" vertical="center" textRotation="90" wrapText="1"/>
    </xf>
    <xf numFmtId="0" fontId="12" fillId="33" borderId="10" xfId="0" applyFont="1" applyFill="1" applyBorder="1" applyAlignment="1">
      <alignment horizontal="center" vertical="center" textRotation="90" wrapText="1"/>
    </xf>
    <xf numFmtId="0" fontId="12" fillId="33" borderId="11" xfId="0" applyFont="1" applyFill="1" applyBorder="1" applyAlignment="1">
      <alignment horizontal="center" vertical="center" textRotation="90" wrapText="1"/>
    </xf>
    <xf numFmtId="0" fontId="13" fillId="33" borderId="10" xfId="0" applyFont="1" applyFill="1" applyBorder="1" applyAlignment="1">
      <alignment horizontal="center" vertical="center" textRotation="90" wrapText="1"/>
    </xf>
    <xf numFmtId="0" fontId="12" fillId="33" borderId="10" xfId="0" applyFont="1" applyFill="1" applyBorder="1" applyAlignment="1">
      <alignment horizontal="center" vertical="center" textRotation="90"/>
    </xf>
    <xf numFmtId="0" fontId="6" fillId="33" borderId="10" xfId="0" applyFont="1" applyFill="1" applyBorder="1" applyAlignment="1">
      <alignment horizontal="center" vertical="center" textRotation="90"/>
    </xf>
    <xf numFmtId="0" fontId="6" fillId="33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12" fillId="34" borderId="12" xfId="0" applyFont="1" applyFill="1" applyBorder="1" applyAlignment="1">
      <alignment horizontal="center" vertical="center" textRotation="90" wrapText="1"/>
    </xf>
    <xf numFmtId="0" fontId="11" fillId="34" borderId="12" xfId="0" applyFont="1" applyFill="1" applyBorder="1" applyAlignment="1">
      <alignment horizontal="center" vertical="center" textRotation="90" wrapText="1"/>
    </xf>
    <xf numFmtId="0" fontId="11" fillId="34" borderId="10" xfId="0" applyFont="1" applyFill="1" applyBorder="1" applyAlignment="1">
      <alignment horizontal="center" vertical="center" textRotation="90" wrapText="1"/>
    </xf>
    <xf numFmtId="0" fontId="11" fillId="35" borderId="10" xfId="0" applyFont="1" applyFill="1" applyBorder="1" applyAlignment="1">
      <alignment horizontal="center" vertical="center" textRotation="90" wrapText="1"/>
    </xf>
    <xf numFmtId="0" fontId="12" fillId="35" borderId="10" xfId="0" applyFont="1" applyFill="1" applyBorder="1" applyAlignment="1">
      <alignment horizontal="center" vertical="center" textRotation="90" wrapText="1"/>
    </xf>
    <xf numFmtId="0" fontId="13" fillId="35" borderId="10" xfId="0" applyFont="1" applyFill="1" applyBorder="1" applyAlignment="1">
      <alignment horizontal="center" vertical="center" textRotation="90" wrapText="1"/>
    </xf>
    <xf numFmtId="0" fontId="12" fillId="36" borderId="10" xfId="0" applyFont="1" applyFill="1" applyBorder="1" applyAlignment="1">
      <alignment horizontal="center" vertical="center" textRotation="90" wrapText="1"/>
    </xf>
    <xf numFmtId="0" fontId="11" fillId="36" borderId="10" xfId="0" applyFont="1" applyFill="1" applyBorder="1" applyAlignment="1">
      <alignment horizontal="center" vertical="center" textRotation="90" wrapText="1"/>
    </xf>
    <xf numFmtId="0" fontId="12" fillId="36" borderId="12" xfId="0" applyFont="1" applyFill="1" applyBorder="1" applyAlignment="1">
      <alignment horizontal="center" vertical="center" textRotation="90" wrapText="1"/>
    </xf>
    <xf numFmtId="0" fontId="8" fillId="37" borderId="13" xfId="0" applyFont="1" applyFill="1" applyBorder="1" applyAlignment="1">
      <alignment horizontal="center"/>
    </xf>
    <xf numFmtId="0" fontId="14" fillId="37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37" borderId="14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/>
    </xf>
    <xf numFmtId="0" fontId="9" fillId="38" borderId="10" xfId="0" applyFont="1" applyFill="1" applyBorder="1" applyAlignment="1">
      <alignment/>
    </xf>
    <xf numFmtId="0" fontId="9" fillId="39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0" fontId="0" fillId="40" borderId="10" xfId="0" applyFill="1" applyBorder="1" applyAlignment="1">
      <alignment/>
    </xf>
    <xf numFmtId="0" fontId="0" fillId="39" borderId="10" xfId="0" applyFont="1" applyFill="1" applyBorder="1" applyAlignment="1">
      <alignment/>
    </xf>
    <xf numFmtId="0" fontId="0" fillId="41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42" borderId="10" xfId="0" applyFill="1" applyBorder="1" applyAlignment="1">
      <alignment/>
    </xf>
    <xf numFmtId="0" fontId="21" fillId="38" borderId="10" xfId="0" applyFont="1" applyFill="1" applyBorder="1" applyAlignment="1">
      <alignment horizontal="center" vertical="center" wrapText="1"/>
    </xf>
    <xf numFmtId="0" fontId="9" fillId="4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39" borderId="16" xfId="0" applyFill="1" applyBorder="1" applyAlignment="1">
      <alignment horizontal="center" vertical="center" wrapText="1"/>
    </xf>
    <xf numFmtId="0" fontId="0" fillId="39" borderId="17" xfId="0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0" fillId="39" borderId="18" xfId="0" applyFill="1" applyBorder="1" applyAlignment="1">
      <alignment horizontal="center" vertical="center" wrapText="1"/>
    </xf>
    <xf numFmtId="0" fontId="0" fillId="39" borderId="19" xfId="0" applyFill="1" applyBorder="1" applyAlignment="1">
      <alignment horizontal="center" vertical="center" wrapText="1"/>
    </xf>
    <xf numFmtId="17" fontId="4" fillId="37" borderId="10" xfId="0" applyNumberFormat="1" applyFont="1" applyFill="1" applyBorder="1" applyAlignment="1">
      <alignment/>
    </xf>
    <xf numFmtId="17" fontId="4" fillId="0" borderId="0" xfId="0" applyNumberFormat="1" applyFont="1" applyAlignment="1">
      <alignment/>
    </xf>
    <xf numFmtId="0" fontId="21" fillId="39" borderId="10" xfId="0" applyFont="1" applyFill="1" applyBorder="1" applyAlignment="1">
      <alignment/>
    </xf>
    <xf numFmtId="0" fontId="14" fillId="37" borderId="13" xfId="0" applyFont="1" applyFill="1" applyBorder="1" applyAlignment="1">
      <alignment horizontal="center"/>
    </xf>
    <xf numFmtId="0" fontId="0" fillId="39" borderId="13" xfId="0" applyFill="1" applyBorder="1" applyAlignment="1">
      <alignment/>
    </xf>
    <xf numFmtId="0" fontId="0" fillId="0" borderId="13" xfId="0" applyBorder="1" applyAlignment="1">
      <alignment/>
    </xf>
    <xf numFmtId="0" fontId="0" fillId="40" borderId="13" xfId="0" applyFill="1" applyBorder="1" applyAlignment="1">
      <alignment/>
    </xf>
    <xf numFmtId="0" fontId="4" fillId="0" borderId="10" xfId="0" applyFont="1" applyBorder="1" applyAlignment="1">
      <alignment/>
    </xf>
    <xf numFmtId="164" fontId="0" fillId="0" borderId="10" xfId="0" applyNumberFormat="1" applyBorder="1" applyAlignment="1">
      <alignment horizontal="left"/>
    </xf>
    <xf numFmtId="0" fontId="21" fillId="39" borderId="13" xfId="0" applyFont="1" applyFill="1" applyBorder="1" applyAlignment="1">
      <alignment/>
    </xf>
    <xf numFmtId="0" fontId="9" fillId="37" borderId="13" xfId="0" applyFont="1" applyFill="1" applyBorder="1" applyAlignment="1">
      <alignment/>
    </xf>
    <xf numFmtId="17" fontId="4" fillId="0" borderId="10" xfId="0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7" fillId="40" borderId="13" xfId="0" applyFont="1" applyFill="1" applyBorder="1" applyAlignment="1">
      <alignment horizontal="center" vertical="center" textRotation="90" wrapText="1"/>
    </xf>
    <xf numFmtId="0" fontId="17" fillId="40" borderId="16" xfId="0" applyFont="1" applyFill="1" applyBorder="1" applyAlignment="1">
      <alignment horizontal="center" vertical="center" textRotation="90" wrapText="1"/>
    </xf>
    <xf numFmtId="0" fontId="17" fillId="40" borderId="17" xfId="0" applyFont="1" applyFill="1" applyBorder="1" applyAlignment="1">
      <alignment horizontal="center" vertical="center" textRotation="90" wrapText="1"/>
    </xf>
    <xf numFmtId="0" fontId="16" fillId="33" borderId="13" xfId="0" applyFont="1" applyFill="1" applyBorder="1" applyAlignment="1">
      <alignment horizontal="center" vertical="center" textRotation="90" wrapText="1"/>
    </xf>
    <xf numFmtId="0" fontId="10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center" textRotation="90" wrapText="1"/>
    </xf>
    <xf numFmtId="0" fontId="18" fillId="33" borderId="16" xfId="0" applyFont="1" applyFill="1" applyBorder="1" applyAlignment="1">
      <alignment/>
    </xf>
    <xf numFmtId="0" fontId="18" fillId="33" borderId="17" xfId="0" applyFont="1" applyFill="1" applyBorder="1" applyAlignment="1">
      <alignment/>
    </xf>
    <xf numFmtId="0" fontId="12" fillId="33" borderId="13" xfId="0" applyFont="1" applyFill="1" applyBorder="1" applyAlignment="1">
      <alignment horizontal="center" vertical="center" textRotation="90" wrapText="1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9" borderId="13" xfId="0" applyFill="1" applyBorder="1" applyAlignment="1">
      <alignment horizontal="center" vertical="center" wrapText="1"/>
    </xf>
    <xf numFmtId="0" fontId="0" fillId="39" borderId="16" xfId="0" applyFill="1" applyBorder="1" applyAlignment="1">
      <alignment horizontal="center" vertical="center" wrapText="1"/>
    </xf>
    <xf numFmtId="0" fontId="0" fillId="39" borderId="17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textRotation="90" wrapText="1"/>
    </xf>
    <xf numFmtId="0" fontId="16" fillId="33" borderId="17" xfId="0" applyFont="1" applyFill="1" applyBorder="1" applyAlignment="1">
      <alignment horizontal="center" vertical="center" textRotation="90" wrapText="1"/>
    </xf>
    <xf numFmtId="0" fontId="15" fillId="33" borderId="18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 textRotation="90" wrapText="1"/>
    </xf>
    <xf numFmtId="0" fontId="19" fillId="33" borderId="16" xfId="0" applyFont="1" applyFill="1" applyBorder="1" applyAlignment="1">
      <alignment/>
    </xf>
    <xf numFmtId="0" fontId="19" fillId="33" borderId="17" xfId="0" applyFont="1" applyFill="1" applyBorder="1" applyAlignment="1">
      <alignment/>
    </xf>
    <xf numFmtId="0" fontId="13" fillId="35" borderId="12" xfId="0" applyFont="1" applyFill="1" applyBorder="1" applyAlignment="1">
      <alignment horizontal="center" vertical="center" wrapText="1"/>
    </xf>
    <xf numFmtId="0" fontId="13" fillId="35" borderId="22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11" fillId="43" borderId="13" xfId="0" applyFont="1" applyFill="1" applyBorder="1" applyAlignment="1">
      <alignment horizontal="center" vertical="center" textRotation="90" wrapText="1"/>
    </xf>
    <xf numFmtId="0" fontId="11" fillId="43" borderId="17" xfId="0" applyFont="1" applyFill="1" applyBorder="1" applyAlignment="1">
      <alignment horizontal="center" vertical="center" textRotation="90" wrapText="1"/>
    </xf>
    <xf numFmtId="0" fontId="13" fillId="33" borderId="17" xfId="0" applyFont="1" applyFill="1" applyBorder="1" applyAlignment="1">
      <alignment horizontal="center" vertical="center" textRotation="90" wrapText="1"/>
    </xf>
    <xf numFmtId="0" fontId="11" fillId="33" borderId="13" xfId="0" applyFont="1" applyFill="1" applyBorder="1" applyAlignment="1">
      <alignment horizontal="center" vertical="center" textRotation="90" wrapText="1"/>
    </xf>
    <xf numFmtId="0" fontId="11" fillId="33" borderId="17" xfId="0" applyFont="1" applyFill="1" applyBorder="1" applyAlignment="1">
      <alignment horizontal="center" vertical="center" textRotation="90" wrapText="1"/>
    </xf>
    <xf numFmtId="0" fontId="13" fillId="43" borderId="13" xfId="0" applyFont="1" applyFill="1" applyBorder="1" applyAlignment="1">
      <alignment horizontal="center" vertical="center" textRotation="90" wrapText="1"/>
    </xf>
    <xf numFmtId="0" fontId="13" fillId="43" borderId="17" xfId="0" applyFont="1" applyFill="1" applyBorder="1" applyAlignment="1">
      <alignment horizontal="center" vertical="center" textRotation="90" wrapText="1"/>
    </xf>
    <xf numFmtId="0" fontId="12" fillId="36" borderId="12" xfId="0" applyFont="1" applyFill="1" applyBorder="1" applyAlignment="1">
      <alignment horizontal="center" vertical="center" wrapText="1"/>
    </xf>
    <xf numFmtId="0" fontId="12" fillId="36" borderId="22" xfId="0" applyFont="1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textRotation="90" wrapText="1"/>
    </xf>
    <xf numFmtId="0" fontId="11" fillId="35" borderId="17" xfId="0" applyFont="1" applyFill="1" applyBorder="1" applyAlignment="1">
      <alignment horizontal="center" vertical="center" textRotation="90" wrapText="1"/>
    </xf>
    <xf numFmtId="0" fontId="13" fillId="44" borderId="13" xfId="0" applyFont="1" applyFill="1" applyBorder="1" applyAlignment="1">
      <alignment horizontal="center" vertical="center" textRotation="90" wrapText="1"/>
    </xf>
    <xf numFmtId="0" fontId="13" fillId="44" borderId="17" xfId="0" applyFont="1" applyFill="1" applyBorder="1" applyAlignment="1">
      <alignment horizontal="center" vertical="center" textRotation="90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44" borderId="12" xfId="0" applyFont="1" applyFill="1" applyBorder="1" applyAlignment="1">
      <alignment horizontal="center" vertical="center" wrapText="1"/>
    </xf>
    <xf numFmtId="0" fontId="9" fillId="44" borderId="22" xfId="0" applyFont="1" applyFill="1" applyBorder="1" applyAlignment="1">
      <alignment horizontal="center" vertical="center" wrapText="1"/>
    </xf>
    <xf numFmtId="0" fontId="9" fillId="44" borderId="11" xfId="0" applyFont="1" applyFill="1" applyBorder="1" applyAlignment="1">
      <alignment horizontal="center" vertical="center" wrapText="1"/>
    </xf>
    <xf numFmtId="0" fontId="9" fillId="43" borderId="12" xfId="0" applyFont="1" applyFill="1" applyBorder="1" applyAlignment="1">
      <alignment horizontal="center" vertical="center" wrapText="1"/>
    </xf>
    <xf numFmtId="0" fontId="9" fillId="43" borderId="22" xfId="0" applyFont="1" applyFill="1" applyBorder="1" applyAlignment="1">
      <alignment horizontal="center" vertical="center" wrapText="1"/>
    </xf>
    <xf numFmtId="0" fontId="9" fillId="43" borderId="11" xfId="0" applyFont="1" applyFill="1" applyBorder="1" applyAlignment="1">
      <alignment horizontal="center" vertical="center" wrapText="1"/>
    </xf>
    <xf numFmtId="0" fontId="11" fillId="44" borderId="13" xfId="0" applyFont="1" applyFill="1" applyBorder="1" applyAlignment="1">
      <alignment horizontal="center" vertical="center" textRotation="90" wrapText="1"/>
    </xf>
    <xf numFmtId="0" fontId="11" fillId="44" borderId="17" xfId="0" applyFont="1" applyFill="1" applyBorder="1" applyAlignment="1">
      <alignment horizontal="center" vertical="center" textRotation="90" wrapText="1"/>
    </xf>
    <xf numFmtId="0" fontId="13" fillId="35" borderId="13" xfId="0" applyFont="1" applyFill="1" applyBorder="1" applyAlignment="1">
      <alignment horizontal="center" vertical="center" textRotation="90" wrapText="1"/>
    </xf>
    <xf numFmtId="0" fontId="13" fillId="35" borderId="17" xfId="0" applyFont="1" applyFill="1" applyBorder="1" applyAlignment="1">
      <alignment horizontal="center" vertical="center" textRotation="90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7" fillId="38" borderId="13" xfId="0" applyFont="1" applyFill="1" applyBorder="1" applyAlignment="1">
      <alignment horizontal="center" vertical="center" textRotation="90" wrapText="1"/>
    </xf>
    <xf numFmtId="0" fontId="17" fillId="38" borderId="16" xfId="0" applyFont="1" applyFill="1" applyBorder="1" applyAlignment="1">
      <alignment horizontal="center" vertical="center" textRotation="90" wrapText="1"/>
    </xf>
    <xf numFmtId="0" fontId="17" fillId="38" borderId="17" xfId="0" applyFont="1" applyFill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="85" zoomScaleNormal="85" zoomScalePageLayoutView="0" workbookViewId="0" topLeftCell="A1">
      <selection activeCell="C25" sqref="C25"/>
    </sheetView>
  </sheetViews>
  <sheetFormatPr defaultColWidth="9.140625" defaultRowHeight="15"/>
  <cols>
    <col min="1" max="1" width="35.421875" style="0" customWidth="1"/>
    <col min="2" max="2" width="28.00390625" style="0" customWidth="1"/>
    <col min="3" max="3" width="12.421875" style="0" customWidth="1"/>
    <col min="4" max="4" width="13.28125" style="0" customWidth="1"/>
    <col min="5" max="5" width="17.28125" style="0" customWidth="1"/>
    <col min="6" max="6" width="26.8515625" style="0" customWidth="1"/>
    <col min="7" max="7" width="26.421875" style="0" customWidth="1"/>
    <col min="8" max="8" width="16.8515625" style="0" customWidth="1"/>
    <col min="9" max="9" width="12.57421875" style="0" customWidth="1"/>
  </cols>
  <sheetData>
    <row r="1" spans="7:8" ht="15">
      <c r="G1" s="63" t="s">
        <v>82</v>
      </c>
      <c r="H1" s="63"/>
    </row>
    <row r="2" spans="1:14" ht="15">
      <c r="A2" s="1"/>
      <c r="B2" s="1"/>
      <c r="C2" s="1"/>
      <c r="D2" s="1"/>
      <c r="E2" s="1"/>
      <c r="H2" s="1"/>
      <c r="L2" s="2"/>
      <c r="M2" s="2"/>
      <c r="N2" s="2"/>
    </row>
    <row r="3" ht="15">
      <c r="H3" s="1"/>
    </row>
    <row r="4" spans="1:8" ht="14.25" customHeight="1">
      <c r="A4" s="62" t="s">
        <v>83</v>
      </c>
      <c r="B4" s="62"/>
      <c r="C4" s="62"/>
      <c r="D4" s="62"/>
      <c r="E4" s="62"/>
      <c r="F4" s="62"/>
      <c r="G4" s="62"/>
      <c r="H4" s="62"/>
    </row>
    <row r="5" spans="1:8" ht="15" customHeight="1">
      <c r="A5" s="62"/>
      <c r="B5" s="62"/>
      <c r="C5" s="62"/>
      <c r="D5" s="62"/>
      <c r="E5" s="62"/>
      <c r="F5" s="62"/>
      <c r="G5" s="62"/>
      <c r="H5" s="62"/>
    </row>
    <row r="6" spans="1:8" ht="14.25" customHeight="1">
      <c r="A6" s="62"/>
      <c r="B6" s="62"/>
      <c r="C6" s="62"/>
      <c r="D6" s="62"/>
      <c r="E6" s="62"/>
      <c r="F6" s="62"/>
      <c r="G6" s="62"/>
      <c r="H6" s="62"/>
    </row>
    <row r="7" spans="1:8" ht="14.25" customHeight="1">
      <c r="A7" s="62"/>
      <c r="B7" s="62"/>
      <c r="C7" s="62"/>
      <c r="D7" s="62"/>
      <c r="E7" s="62"/>
      <c r="F7" s="62"/>
      <c r="G7" s="62"/>
      <c r="H7" s="62"/>
    </row>
    <row r="8" spans="1:8" ht="22.5" customHeight="1">
      <c r="A8" s="63" t="s">
        <v>90</v>
      </c>
      <c r="B8" s="63"/>
      <c r="C8" s="63"/>
      <c r="D8" s="63"/>
      <c r="E8" s="63"/>
      <c r="F8" s="63"/>
      <c r="G8" s="63"/>
      <c r="H8" s="63"/>
    </row>
    <row r="9" ht="12" customHeight="1" hidden="1"/>
    <row r="10" spans="1:9" ht="177.75" customHeight="1">
      <c r="A10" s="3" t="s">
        <v>0</v>
      </c>
      <c r="B10" s="3"/>
      <c r="C10" s="3" t="s">
        <v>75</v>
      </c>
      <c r="D10" s="3" t="s">
        <v>1</v>
      </c>
      <c r="E10" s="3" t="s">
        <v>81</v>
      </c>
      <c r="F10" s="3" t="s">
        <v>78</v>
      </c>
      <c r="G10" s="3" t="s">
        <v>79</v>
      </c>
      <c r="H10" s="3" t="s">
        <v>87</v>
      </c>
      <c r="I10" s="32" t="s">
        <v>86</v>
      </c>
    </row>
    <row r="11" spans="1:9" s="25" customFormat="1" ht="17.25" customHeight="1">
      <c r="A11" s="52" t="s">
        <v>89</v>
      </c>
      <c r="B11" s="53"/>
      <c r="C11" s="27">
        <v>2</v>
      </c>
      <c r="D11" s="28">
        <v>3</v>
      </c>
      <c r="E11" s="28"/>
      <c r="F11" s="27">
        <v>4</v>
      </c>
      <c r="G11" s="27">
        <v>5</v>
      </c>
      <c r="H11" s="27"/>
      <c r="I11" s="31">
        <v>7</v>
      </c>
    </row>
    <row r="12" spans="1:9" ht="18.75">
      <c r="A12" s="52" t="s">
        <v>94</v>
      </c>
      <c r="B12" s="50" t="s">
        <v>91</v>
      </c>
      <c r="C12" s="33" t="s">
        <v>88</v>
      </c>
      <c r="D12" s="33">
        <v>1989</v>
      </c>
      <c r="E12" s="47">
        <v>1483</v>
      </c>
      <c r="F12" s="43">
        <f>Лист2!P13</f>
        <v>39</v>
      </c>
      <c r="G12" s="34">
        <f>Лист3!AZ8</f>
        <v>186</v>
      </c>
      <c r="H12" s="35">
        <f>SUM(F12:G12)</f>
        <v>225</v>
      </c>
      <c r="I12" s="44">
        <f>SUM(F12:G12)</f>
        <v>225</v>
      </c>
    </row>
    <row r="13" spans="1:9" ht="18.75">
      <c r="A13" s="59" t="s">
        <v>94</v>
      </c>
      <c r="B13" s="51" t="s">
        <v>92</v>
      </c>
      <c r="C13" s="60" t="s">
        <v>88</v>
      </c>
      <c r="D13" s="33">
        <v>1989</v>
      </c>
      <c r="E13" s="47">
        <v>1485</v>
      </c>
      <c r="F13" s="43">
        <v>40</v>
      </c>
      <c r="G13" s="34">
        <v>189</v>
      </c>
      <c r="H13" s="35">
        <f>SUM(F13:G13)</f>
        <v>229</v>
      </c>
      <c r="I13" s="44">
        <f>SUM(F13:G13)</f>
        <v>229</v>
      </c>
    </row>
    <row r="14" spans="1:9" ht="18.75">
      <c r="A14" s="52" t="s">
        <v>96</v>
      </c>
      <c r="B14" s="57" t="s">
        <v>93</v>
      </c>
      <c r="C14" s="33" t="s">
        <v>88</v>
      </c>
      <c r="D14" s="33">
        <v>1989</v>
      </c>
      <c r="E14" s="47">
        <v>1485</v>
      </c>
      <c r="F14" s="43">
        <v>40</v>
      </c>
      <c r="G14" s="34">
        <v>192</v>
      </c>
      <c r="H14" s="35">
        <f>SUM(F14:G14)</f>
        <v>232</v>
      </c>
      <c r="I14" s="44">
        <f>SUM(F14:G14)</f>
        <v>232</v>
      </c>
    </row>
    <row r="15" spans="1:9" ht="18.75">
      <c r="A15" s="52" t="s">
        <v>95</v>
      </c>
      <c r="B15" s="58">
        <v>41730</v>
      </c>
      <c r="C15" s="33" t="s">
        <v>88</v>
      </c>
      <c r="D15" s="33">
        <v>1989</v>
      </c>
      <c r="E15" s="47">
        <v>1482</v>
      </c>
      <c r="F15" s="43">
        <v>40</v>
      </c>
      <c r="G15" s="34">
        <v>194</v>
      </c>
      <c r="H15" s="35">
        <f>SUM(F15:G15)</f>
        <v>234</v>
      </c>
      <c r="I15" s="44">
        <f>SUM(F15:G15)</f>
        <v>234</v>
      </c>
    </row>
  </sheetData>
  <sheetProtection/>
  <mergeCells count="3">
    <mergeCell ref="A4:H7"/>
    <mergeCell ref="A8:H8"/>
    <mergeCell ref="G1:H1"/>
  </mergeCells>
  <printOptions horizontalCentered="1"/>
  <pageMargins left="0.1968503937007874" right="0.2362204724409449" top="0.7480314960629921" bottom="0.7480314960629921" header="0.31496062992125984" footer="0.31496062992125984"/>
  <pageSetup horizontalDpi="180" verticalDpi="18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4">
      <selection activeCell="H19" sqref="H19"/>
    </sheetView>
  </sheetViews>
  <sheetFormatPr defaultColWidth="9.140625" defaultRowHeight="15"/>
  <cols>
    <col min="1" max="1" width="36.00390625" style="0" customWidth="1"/>
    <col min="2" max="2" width="25.28125" style="0" customWidth="1"/>
    <col min="3" max="15" width="7.140625" style="0" customWidth="1"/>
    <col min="16" max="16" width="8.140625" style="0" customWidth="1"/>
    <col min="17" max="17" width="4.140625" style="0" customWidth="1"/>
  </cols>
  <sheetData>
    <row r="1" spans="14:18" ht="15">
      <c r="N1" s="63" t="s">
        <v>84</v>
      </c>
      <c r="O1" s="63"/>
      <c r="P1" s="63"/>
      <c r="Q1" s="63"/>
      <c r="R1" s="63"/>
    </row>
    <row r="2" spans="1:16" ht="14.25" customHeight="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6" ht="1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16" ht="19.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</row>
    <row r="7" spans="1:16" ht="12" customHeight="1">
      <c r="A7" s="76" t="s">
        <v>0</v>
      </c>
      <c r="B7" s="48"/>
      <c r="C7" s="82" t="s">
        <v>14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29"/>
      <c r="P7" s="64" t="s">
        <v>77</v>
      </c>
    </row>
    <row r="8" spans="1:16" ht="20.25" customHeight="1">
      <c r="A8" s="77"/>
      <c r="B8" s="49"/>
      <c r="C8" s="84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30"/>
      <c r="P8" s="65"/>
    </row>
    <row r="9" spans="1:16" ht="69.75" customHeight="1">
      <c r="A9" s="77"/>
      <c r="B9" s="45"/>
      <c r="C9" s="67" t="s">
        <v>2</v>
      </c>
      <c r="D9" s="70" t="s">
        <v>3</v>
      </c>
      <c r="E9" s="73" t="s">
        <v>4</v>
      </c>
      <c r="F9" s="86" t="s">
        <v>5</v>
      </c>
      <c r="G9" s="67" t="s">
        <v>6</v>
      </c>
      <c r="H9" s="67" t="s">
        <v>7</v>
      </c>
      <c r="I9" s="67" t="s">
        <v>8</v>
      </c>
      <c r="J9" s="67" t="s">
        <v>9</v>
      </c>
      <c r="K9" s="67" t="s">
        <v>10</v>
      </c>
      <c r="L9" s="67" t="s">
        <v>11</v>
      </c>
      <c r="M9" s="67" t="s">
        <v>12</v>
      </c>
      <c r="N9" s="67" t="s">
        <v>13</v>
      </c>
      <c r="O9" s="67" t="s">
        <v>74</v>
      </c>
      <c r="P9" s="65"/>
    </row>
    <row r="10" spans="1:16" ht="81" customHeight="1">
      <c r="A10" s="77"/>
      <c r="B10" s="45"/>
      <c r="C10" s="68"/>
      <c r="D10" s="71"/>
      <c r="E10" s="74"/>
      <c r="F10" s="87"/>
      <c r="G10" s="68"/>
      <c r="H10" s="68"/>
      <c r="I10" s="68"/>
      <c r="J10" s="68"/>
      <c r="K10" s="68"/>
      <c r="L10" s="68"/>
      <c r="M10" s="68"/>
      <c r="N10" s="68"/>
      <c r="O10" s="80"/>
      <c r="P10" s="65"/>
    </row>
    <row r="11" spans="1:16" ht="159.75" customHeight="1">
      <c r="A11" s="78"/>
      <c r="B11" s="46"/>
      <c r="C11" s="69"/>
      <c r="D11" s="72"/>
      <c r="E11" s="75"/>
      <c r="F11" s="88"/>
      <c r="G11" s="69"/>
      <c r="H11" s="69"/>
      <c r="I11" s="69"/>
      <c r="J11" s="69"/>
      <c r="K11" s="69"/>
      <c r="L11" s="69"/>
      <c r="M11" s="69"/>
      <c r="N11" s="69"/>
      <c r="O11" s="81"/>
      <c r="P11" s="66"/>
    </row>
    <row r="12" spans="1:16" s="25" customFormat="1" ht="15">
      <c r="A12" s="38" t="s">
        <v>89</v>
      </c>
      <c r="B12" s="23"/>
      <c r="C12" s="23">
        <v>2</v>
      </c>
      <c r="D12" s="26">
        <v>3</v>
      </c>
      <c r="E12" s="23">
        <v>4</v>
      </c>
      <c r="F12" s="23">
        <v>5</v>
      </c>
      <c r="G12" s="23">
        <v>6</v>
      </c>
      <c r="H12" s="23">
        <v>7</v>
      </c>
      <c r="I12" s="23">
        <v>8</v>
      </c>
      <c r="J12" s="23">
        <v>9</v>
      </c>
      <c r="K12" s="23">
        <v>10</v>
      </c>
      <c r="L12" s="23">
        <v>11</v>
      </c>
      <c r="M12" s="23">
        <v>12</v>
      </c>
      <c r="N12" s="23">
        <v>13</v>
      </c>
      <c r="O12" s="23">
        <v>14</v>
      </c>
      <c r="P12" s="23">
        <v>15</v>
      </c>
    </row>
    <row r="13" spans="1:16" ht="15.75">
      <c r="A13" s="36" t="s">
        <v>94</v>
      </c>
      <c r="B13" s="50" t="s">
        <v>91</v>
      </c>
      <c r="C13" s="5">
        <v>4</v>
      </c>
      <c r="D13" s="5">
        <v>3</v>
      </c>
      <c r="E13" s="5">
        <v>3</v>
      </c>
      <c r="F13" s="5">
        <v>2</v>
      </c>
      <c r="G13" s="5">
        <v>2</v>
      </c>
      <c r="H13" s="5">
        <v>3</v>
      </c>
      <c r="I13" s="5">
        <v>2</v>
      </c>
      <c r="J13" s="5">
        <v>4</v>
      </c>
      <c r="K13" s="5">
        <v>2</v>
      </c>
      <c r="L13" s="5">
        <v>4</v>
      </c>
      <c r="M13" s="5">
        <v>4</v>
      </c>
      <c r="N13" s="5">
        <v>3</v>
      </c>
      <c r="O13" s="5">
        <v>3</v>
      </c>
      <c r="P13" s="37">
        <f>SUM(C13:O13)</f>
        <v>39</v>
      </c>
    </row>
    <row r="14" spans="1:16" ht="15.75">
      <c r="A14" s="54" t="s">
        <v>94</v>
      </c>
      <c r="B14" s="51" t="s">
        <v>92</v>
      </c>
      <c r="C14" s="55">
        <v>4</v>
      </c>
      <c r="D14" s="55">
        <v>3</v>
      </c>
      <c r="E14" s="55">
        <v>3</v>
      </c>
      <c r="F14" s="55">
        <v>2</v>
      </c>
      <c r="G14" s="55">
        <v>2</v>
      </c>
      <c r="H14" s="55">
        <v>3</v>
      </c>
      <c r="I14" s="55">
        <v>2</v>
      </c>
      <c r="J14" s="55">
        <v>4</v>
      </c>
      <c r="K14" s="55">
        <v>2</v>
      </c>
      <c r="L14" s="55">
        <v>4</v>
      </c>
      <c r="M14" s="55">
        <v>4</v>
      </c>
      <c r="N14" s="55">
        <v>3</v>
      </c>
      <c r="O14" s="55">
        <v>4</v>
      </c>
      <c r="P14" s="56">
        <f>SUM(C14:O14)</f>
        <v>40</v>
      </c>
    </row>
    <row r="15" spans="1:16" ht="15.75">
      <c r="A15" s="52" t="s">
        <v>96</v>
      </c>
      <c r="B15" s="57" t="s">
        <v>93</v>
      </c>
      <c r="C15" s="5">
        <v>4</v>
      </c>
      <c r="D15" s="5">
        <v>3</v>
      </c>
      <c r="E15" s="5">
        <v>3</v>
      </c>
      <c r="F15" s="5">
        <v>2</v>
      </c>
      <c r="G15" s="5">
        <v>2</v>
      </c>
      <c r="H15" s="5">
        <v>3</v>
      </c>
      <c r="I15" s="5">
        <v>2</v>
      </c>
      <c r="J15" s="5">
        <v>4</v>
      </c>
      <c r="K15" s="5">
        <v>2</v>
      </c>
      <c r="L15" s="5">
        <v>4</v>
      </c>
      <c r="M15" s="5">
        <v>4</v>
      </c>
      <c r="N15" s="5">
        <v>3</v>
      </c>
      <c r="O15" s="5">
        <v>4</v>
      </c>
      <c r="P15" s="37">
        <f>SUM(C15:O15)</f>
        <v>40</v>
      </c>
    </row>
    <row r="16" spans="1:16" ht="15.75">
      <c r="A16" s="52" t="s">
        <v>95</v>
      </c>
      <c r="B16" s="58">
        <v>41730</v>
      </c>
      <c r="C16" s="5">
        <v>4</v>
      </c>
      <c r="D16" s="5">
        <v>3</v>
      </c>
      <c r="E16" s="5">
        <v>3</v>
      </c>
      <c r="F16" s="5">
        <v>2</v>
      </c>
      <c r="G16" s="5">
        <v>2</v>
      </c>
      <c r="H16" s="5">
        <v>3</v>
      </c>
      <c r="I16" s="5">
        <v>2</v>
      </c>
      <c r="J16" s="5">
        <v>4</v>
      </c>
      <c r="K16" s="5">
        <v>2</v>
      </c>
      <c r="L16" s="5">
        <v>4</v>
      </c>
      <c r="M16" s="5">
        <v>4</v>
      </c>
      <c r="N16" s="5">
        <v>3</v>
      </c>
      <c r="O16" s="5">
        <v>4</v>
      </c>
      <c r="P16" s="37">
        <f>SUM(C16:O16)</f>
        <v>40</v>
      </c>
    </row>
  </sheetData>
  <sheetProtection/>
  <mergeCells count="18">
    <mergeCell ref="N1:R1"/>
    <mergeCell ref="A2:P6"/>
    <mergeCell ref="G9:G11"/>
    <mergeCell ref="H9:H11"/>
    <mergeCell ref="I9:I11"/>
    <mergeCell ref="O9:O11"/>
    <mergeCell ref="J9:J11"/>
    <mergeCell ref="K9:K11"/>
    <mergeCell ref="L9:L11"/>
    <mergeCell ref="C7:N8"/>
    <mergeCell ref="F9:F11"/>
    <mergeCell ref="M9:M11"/>
    <mergeCell ref="N9:N11"/>
    <mergeCell ref="P7:P11"/>
    <mergeCell ref="C9:C11"/>
    <mergeCell ref="D9:D11"/>
    <mergeCell ref="E9:E11"/>
    <mergeCell ref="A7:A11"/>
  </mergeCells>
  <conditionalFormatting sqref="C13:O13">
    <cfRule type="cellIs" priority="10" dxfId="20" operator="between">
      <formula>4</formula>
      <formula>5</formula>
    </cfRule>
    <cfRule type="cellIs" priority="11" dxfId="21" operator="between">
      <formula>2</formula>
      <formula>3</formula>
    </cfRule>
    <cfRule type="cellIs" priority="12" dxfId="22" operator="lessThan">
      <formula>2</formula>
    </cfRule>
  </conditionalFormatting>
  <conditionalFormatting sqref="C14:O14">
    <cfRule type="cellIs" priority="7" dxfId="20" operator="between">
      <formula>4</formula>
      <formula>5</formula>
    </cfRule>
    <cfRule type="cellIs" priority="8" dxfId="21" operator="between">
      <formula>2</formula>
      <formula>3</formula>
    </cfRule>
    <cfRule type="cellIs" priority="9" dxfId="22" operator="lessThan">
      <formula>2</formula>
    </cfRule>
  </conditionalFormatting>
  <conditionalFormatting sqref="C15:O15">
    <cfRule type="cellIs" priority="4" dxfId="20" operator="between">
      <formula>4</formula>
      <formula>5</formula>
    </cfRule>
    <cfRule type="cellIs" priority="5" dxfId="21" operator="between">
      <formula>2</formula>
      <formula>3</formula>
    </cfRule>
    <cfRule type="cellIs" priority="6" dxfId="22" operator="lessThan">
      <formula>2</formula>
    </cfRule>
  </conditionalFormatting>
  <conditionalFormatting sqref="C16:O16">
    <cfRule type="cellIs" priority="1" dxfId="20" operator="between">
      <formula>4</formula>
      <formula>5</formula>
    </cfRule>
    <cfRule type="cellIs" priority="2" dxfId="21" operator="between">
      <formula>2</formula>
      <formula>3</formula>
    </cfRule>
    <cfRule type="cellIs" priority="3" dxfId="22" operator="lessThan">
      <formula>2</formula>
    </cfRule>
  </conditionalFormatting>
  <printOptions horizontalCentered="1"/>
  <pageMargins left="0.03937007874015748" right="0.03937007874015748" top="0.35433070866141736" bottom="0.35433070866141736" header="0.11811023622047245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11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28.140625" style="0" customWidth="1"/>
    <col min="2" max="2" width="22.28125" style="0" customWidth="1"/>
    <col min="3" max="51" width="2.7109375" style="0" customWidth="1"/>
    <col min="52" max="52" width="4.57421875" style="0" customWidth="1"/>
  </cols>
  <sheetData>
    <row r="1" spans="45:52" ht="15">
      <c r="AS1" s="63" t="s">
        <v>85</v>
      </c>
      <c r="AT1" s="63"/>
      <c r="AU1" s="63"/>
      <c r="AV1" s="63"/>
      <c r="AW1" s="63"/>
      <c r="AX1" s="63"/>
      <c r="AY1" s="63"/>
      <c r="AZ1" s="63"/>
    </row>
    <row r="2" spans="5:50" ht="45.75" customHeight="1">
      <c r="E2" s="131" t="s">
        <v>76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4"/>
    </row>
    <row r="3" spans="1:52" ht="37.5" customHeight="1">
      <c r="A3" s="76" t="s">
        <v>15</v>
      </c>
      <c r="B3" s="48"/>
      <c r="C3" s="106" t="s">
        <v>16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8"/>
      <c r="AZ3" s="128" t="s">
        <v>19</v>
      </c>
    </row>
    <row r="4" spans="1:52" ht="36" customHeight="1">
      <c r="A4" s="77"/>
      <c r="B4" s="49"/>
      <c r="C4" s="112" t="s">
        <v>17</v>
      </c>
      <c r="D4" s="113"/>
      <c r="E4" s="113"/>
      <c r="F4" s="113"/>
      <c r="G4" s="113"/>
      <c r="H4" s="114"/>
      <c r="I4" s="109" t="s">
        <v>18</v>
      </c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1"/>
      <c r="AQ4" s="115" t="s">
        <v>20</v>
      </c>
      <c r="AR4" s="116"/>
      <c r="AS4" s="116"/>
      <c r="AT4" s="116"/>
      <c r="AU4" s="116"/>
      <c r="AV4" s="116"/>
      <c r="AW4" s="116"/>
      <c r="AX4" s="116"/>
      <c r="AY4" s="117"/>
      <c r="AZ4" s="129"/>
    </row>
    <row r="5" spans="1:52" ht="45" customHeight="1">
      <c r="A5" s="77"/>
      <c r="B5" s="45"/>
      <c r="C5" s="118" t="s">
        <v>21</v>
      </c>
      <c r="D5" s="118" t="s">
        <v>22</v>
      </c>
      <c r="E5" s="104" t="s">
        <v>23</v>
      </c>
      <c r="F5" s="118" t="s">
        <v>24</v>
      </c>
      <c r="G5" s="104" t="s">
        <v>25</v>
      </c>
      <c r="H5" s="104" t="s">
        <v>26</v>
      </c>
      <c r="I5" s="95" t="s">
        <v>27</v>
      </c>
      <c r="J5" s="86" t="s">
        <v>28</v>
      </c>
      <c r="K5" s="122" t="s">
        <v>29</v>
      </c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4"/>
      <c r="AB5" s="125" t="s">
        <v>30</v>
      </c>
      <c r="AC5" s="126"/>
      <c r="AD5" s="127"/>
      <c r="AE5" s="86" t="s">
        <v>50</v>
      </c>
      <c r="AF5" s="95" t="s">
        <v>51</v>
      </c>
      <c r="AG5" s="86" t="s">
        <v>52</v>
      </c>
      <c r="AH5" s="89" t="s">
        <v>53</v>
      </c>
      <c r="AI5" s="90"/>
      <c r="AJ5" s="90"/>
      <c r="AK5" s="90"/>
      <c r="AL5" s="90"/>
      <c r="AM5" s="91"/>
      <c r="AN5" s="102" t="s">
        <v>54</v>
      </c>
      <c r="AO5" s="102" t="s">
        <v>55</v>
      </c>
      <c r="AP5" s="120" t="s">
        <v>56</v>
      </c>
      <c r="AQ5" s="99" t="s">
        <v>57</v>
      </c>
      <c r="AR5" s="100"/>
      <c r="AS5" s="100"/>
      <c r="AT5" s="100"/>
      <c r="AU5" s="100"/>
      <c r="AV5" s="101"/>
      <c r="AW5" s="97" t="s">
        <v>58</v>
      </c>
      <c r="AX5" s="92" t="s">
        <v>59</v>
      </c>
      <c r="AY5" s="92" t="s">
        <v>60</v>
      </c>
      <c r="AZ5" s="129"/>
    </row>
    <row r="6" spans="1:52" ht="238.5" customHeight="1">
      <c r="A6" s="78"/>
      <c r="B6" s="46"/>
      <c r="C6" s="119"/>
      <c r="D6" s="119"/>
      <c r="E6" s="105"/>
      <c r="F6" s="119"/>
      <c r="G6" s="105"/>
      <c r="H6" s="105"/>
      <c r="I6" s="96"/>
      <c r="J6" s="94"/>
      <c r="K6" s="6" t="s">
        <v>31</v>
      </c>
      <c r="L6" s="7" t="s">
        <v>32</v>
      </c>
      <c r="M6" s="8" t="s">
        <v>33</v>
      </c>
      <c r="N6" s="9" t="s">
        <v>34</v>
      </c>
      <c r="O6" s="7" t="s">
        <v>35</v>
      </c>
      <c r="P6" s="10" t="s">
        <v>36</v>
      </c>
      <c r="Q6" s="11" t="s">
        <v>37</v>
      </c>
      <c r="R6" s="10" t="s">
        <v>38</v>
      </c>
      <c r="S6" s="7" t="s">
        <v>39</v>
      </c>
      <c r="T6" s="9" t="s">
        <v>40</v>
      </c>
      <c r="U6" s="12" t="s">
        <v>41</v>
      </c>
      <c r="V6" s="12" t="s">
        <v>42</v>
      </c>
      <c r="W6" s="12" t="s">
        <v>43</v>
      </c>
      <c r="X6" s="12" t="s">
        <v>44</v>
      </c>
      <c r="Y6" s="12" t="s">
        <v>45</v>
      </c>
      <c r="Z6" s="12" t="s">
        <v>46</v>
      </c>
      <c r="AA6" s="13" t="s">
        <v>47</v>
      </c>
      <c r="AB6" s="14" t="s">
        <v>48</v>
      </c>
      <c r="AC6" s="15" t="s">
        <v>49</v>
      </c>
      <c r="AD6" s="16" t="s">
        <v>61</v>
      </c>
      <c r="AE6" s="94"/>
      <c r="AF6" s="96"/>
      <c r="AG6" s="94"/>
      <c r="AH6" s="17" t="s">
        <v>62</v>
      </c>
      <c r="AI6" s="18" t="s">
        <v>63</v>
      </c>
      <c r="AJ6" s="18" t="s">
        <v>64</v>
      </c>
      <c r="AK6" s="19" t="s">
        <v>65</v>
      </c>
      <c r="AL6" s="17" t="s">
        <v>66</v>
      </c>
      <c r="AM6" s="17" t="s">
        <v>67</v>
      </c>
      <c r="AN6" s="103"/>
      <c r="AO6" s="103"/>
      <c r="AP6" s="121"/>
      <c r="AQ6" s="20" t="s">
        <v>68</v>
      </c>
      <c r="AR6" s="20" t="s">
        <v>69</v>
      </c>
      <c r="AS6" s="21" t="s">
        <v>70</v>
      </c>
      <c r="AT6" s="20" t="s">
        <v>71</v>
      </c>
      <c r="AU6" s="21" t="s">
        <v>72</v>
      </c>
      <c r="AV6" s="22" t="s">
        <v>73</v>
      </c>
      <c r="AW6" s="98"/>
      <c r="AX6" s="93"/>
      <c r="AY6" s="93"/>
      <c r="AZ6" s="130"/>
    </row>
    <row r="7" spans="1:52" s="25" customFormat="1" ht="15.75">
      <c r="A7" s="38" t="s">
        <v>89</v>
      </c>
      <c r="B7" s="23"/>
      <c r="C7" s="23">
        <v>2</v>
      </c>
      <c r="D7" s="23">
        <v>3</v>
      </c>
      <c r="E7" s="23">
        <v>4</v>
      </c>
      <c r="F7" s="23">
        <v>5</v>
      </c>
      <c r="G7" s="23">
        <v>6</v>
      </c>
      <c r="H7" s="23">
        <v>7</v>
      </c>
      <c r="I7" s="23">
        <v>8</v>
      </c>
      <c r="J7" s="23">
        <v>9</v>
      </c>
      <c r="K7" s="23">
        <v>10</v>
      </c>
      <c r="L7" s="23">
        <v>11</v>
      </c>
      <c r="M7" s="23">
        <v>12</v>
      </c>
      <c r="N7" s="23">
        <v>13</v>
      </c>
      <c r="O7" s="23">
        <v>14</v>
      </c>
      <c r="P7" s="23">
        <v>15</v>
      </c>
      <c r="Q7" s="23">
        <v>16</v>
      </c>
      <c r="R7" s="23">
        <v>17</v>
      </c>
      <c r="S7" s="23">
        <v>18</v>
      </c>
      <c r="T7" s="23">
        <v>19</v>
      </c>
      <c r="U7" s="23">
        <v>20</v>
      </c>
      <c r="V7" s="23">
        <v>21</v>
      </c>
      <c r="W7" s="23">
        <v>22</v>
      </c>
      <c r="X7" s="23">
        <v>23</v>
      </c>
      <c r="Y7" s="23">
        <v>24</v>
      </c>
      <c r="Z7" s="23">
        <v>25</v>
      </c>
      <c r="AA7" s="23">
        <v>26</v>
      </c>
      <c r="AB7" s="23">
        <v>27</v>
      </c>
      <c r="AC7" s="23">
        <v>28</v>
      </c>
      <c r="AD7" s="23">
        <v>29</v>
      </c>
      <c r="AE7" s="23">
        <v>30</v>
      </c>
      <c r="AF7" s="23">
        <v>31</v>
      </c>
      <c r="AG7" s="23">
        <v>32</v>
      </c>
      <c r="AH7" s="23">
        <v>33</v>
      </c>
      <c r="AI7" s="23">
        <v>34</v>
      </c>
      <c r="AJ7" s="23">
        <v>35</v>
      </c>
      <c r="AK7" s="23">
        <v>36</v>
      </c>
      <c r="AL7" s="23">
        <v>37</v>
      </c>
      <c r="AM7" s="23">
        <v>38</v>
      </c>
      <c r="AN7" s="23">
        <v>39</v>
      </c>
      <c r="AO7" s="23">
        <v>40</v>
      </c>
      <c r="AP7" s="23">
        <v>41</v>
      </c>
      <c r="AQ7" s="23">
        <v>42</v>
      </c>
      <c r="AR7" s="23">
        <v>43</v>
      </c>
      <c r="AS7" s="23">
        <v>44</v>
      </c>
      <c r="AT7" s="23">
        <v>45</v>
      </c>
      <c r="AU7" s="23">
        <v>46</v>
      </c>
      <c r="AV7" s="23">
        <v>47</v>
      </c>
      <c r="AW7" s="23">
        <v>48</v>
      </c>
      <c r="AX7" s="23">
        <v>49</v>
      </c>
      <c r="AY7" s="23">
        <v>50</v>
      </c>
      <c r="AZ7" s="24">
        <v>51</v>
      </c>
    </row>
    <row r="8" spans="1:52" ht="15.75">
      <c r="A8" s="36" t="s">
        <v>94</v>
      </c>
      <c r="B8" s="50" t="s">
        <v>91</v>
      </c>
      <c r="C8" s="36">
        <v>4</v>
      </c>
      <c r="D8" s="39">
        <v>5</v>
      </c>
      <c r="E8" s="39">
        <v>5</v>
      </c>
      <c r="F8" s="39">
        <v>4</v>
      </c>
      <c r="G8" s="39">
        <v>5</v>
      </c>
      <c r="H8" s="36">
        <v>5</v>
      </c>
      <c r="I8" s="36">
        <v>5</v>
      </c>
      <c r="J8" s="40">
        <v>5</v>
      </c>
      <c r="K8" s="40">
        <v>4</v>
      </c>
      <c r="L8" s="36">
        <v>3</v>
      </c>
      <c r="M8" s="40">
        <v>4</v>
      </c>
      <c r="N8" s="41">
        <v>5</v>
      </c>
      <c r="O8" s="41">
        <v>4</v>
      </c>
      <c r="P8" s="41">
        <v>5</v>
      </c>
      <c r="Q8" s="41">
        <v>4</v>
      </c>
      <c r="R8" s="41">
        <v>4</v>
      </c>
      <c r="S8" s="41">
        <v>5</v>
      </c>
      <c r="T8" s="41">
        <v>4</v>
      </c>
      <c r="U8" s="41">
        <v>4</v>
      </c>
      <c r="V8" s="41">
        <v>5</v>
      </c>
      <c r="W8" s="41">
        <v>4</v>
      </c>
      <c r="X8" s="41">
        <v>2</v>
      </c>
      <c r="Y8" s="41">
        <v>3</v>
      </c>
      <c r="Z8" s="41">
        <v>5</v>
      </c>
      <c r="AA8" s="41">
        <v>4</v>
      </c>
      <c r="AB8" s="41">
        <v>3</v>
      </c>
      <c r="AC8" s="41">
        <v>4</v>
      </c>
      <c r="AD8" s="40">
        <v>3</v>
      </c>
      <c r="AE8" s="40">
        <v>4</v>
      </c>
      <c r="AF8" s="40">
        <v>4</v>
      </c>
      <c r="AG8" s="40">
        <v>4</v>
      </c>
      <c r="AH8" s="40">
        <v>4</v>
      </c>
      <c r="AI8" s="41">
        <v>1</v>
      </c>
      <c r="AJ8" s="41">
        <v>0</v>
      </c>
      <c r="AK8" s="41">
        <v>5</v>
      </c>
      <c r="AL8" s="41">
        <v>5</v>
      </c>
      <c r="AM8" s="41">
        <v>3</v>
      </c>
      <c r="AN8" s="41">
        <v>0</v>
      </c>
      <c r="AO8" s="41">
        <v>0</v>
      </c>
      <c r="AP8" s="41">
        <v>2</v>
      </c>
      <c r="AQ8" s="41">
        <v>5</v>
      </c>
      <c r="AR8" s="41">
        <v>4</v>
      </c>
      <c r="AS8" s="41">
        <v>4</v>
      </c>
      <c r="AT8" s="40">
        <v>3</v>
      </c>
      <c r="AU8" s="40">
        <v>4</v>
      </c>
      <c r="AV8" s="40">
        <v>4</v>
      </c>
      <c r="AW8" s="40">
        <v>5</v>
      </c>
      <c r="AX8" s="40">
        <v>3</v>
      </c>
      <c r="AY8" s="40">
        <v>5</v>
      </c>
      <c r="AZ8" s="42">
        <f>SUM(C8:AY8)</f>
        <v>186</v>
      </c>
    </row>
    <row r="9" spans="1:52" ht="15.75">
      <c r="A9" s="36" t="s">
        <v>94</v>
      </c>
      <c r="B9" s="61" t="s">
        <v>92</v>
      </c>
      <c r="C9" s="36">
        <v>4</v>
      </c>
      <c r="D9" s="39">
        <v>5</v>
      </c>
      <c r="E9" s="39">
        <v>5</v>
      </c>
      <c r="F9" s="39">
        <v>4</v>
      </c>
      <c r="G9" s="39">
        <v>5</v>
      </c>
      <c r="H9" s="36">
        <v>5</v>
      </c>
      <c r="I9" s="36">
        <v>5</v>
      </c>
      <c r="J9" s="40">
        <v>5</v>
      </c>
      <c r="K9" s="40">
        <v>4</v>
      </c>
      <c r="L9" s="36">
        <v>3</v>
      </c>
      <c r="M9" s="40">
        <v>4</v>
      </c>
      <c r="N9" s="41">
        <v>5</v>
      </c>
      <c r="O9" s="41">
        <v>4</v>
      </c>
      <c r="P9" s="41">
        <v>5</v>
      </c>
      <c r="Q9" s="41">
        <v>4</v>
      </c>
      <c r="R9" s="41">
        <v>4</v>
      </c>
      <c r="S9" s="41">
        <v>5</v>
      </c>
      <c r="T9" s="41">
        <v>4</v>
      </c>
      <c r="U9" s="41">
        <v>4</v>
      </c>
      <c r="V9" s="41">
        <v>5</v>
      </c>
      <c r="W9" s="41">
        <v>4</v>
      </c>
      <c r="X9" s="41">
        <v>2</v>
      </c>
      <c r="Y9" s="41">
        <v>3</v>
      </c>
      <c r="Z9" s="41">
        <v>5</v>
      </c>
      <c r="AA9" s="41">
        <v>4</v>
      </c>
      <c r="AB9" s="41">
        <v>4</v>
      </c>
      <c r="AC9" s="41">
        <v>4</v>
      </c>
      <c r="AD9" s="40">
        <v>3</v>
      </c>
      <c r="AE9" s="40">
        <v>4</v>
      </c>
      <c r="AF9" s="40">
        <v>4</v>
      </c>
      <c r="AG9" s="40">
        <v>4</v>
      </c>
      <c r="AH9" s="40">
        <v>4</v>
      </c>
      <c r="AI9" s="41">
        <v>1</v>
      </c>
      <c r="AJ9" s="41">
        <v>1</v>
      </c>
      <c r="AK9" s="41">
        <v>5</v>
      </c>
      <c r="AL9" s="41">
        <v>5</v>
      </c>
      <c r="AM9" s="41">
        <v>3</v>
      </c>
      <c r="AN9" s="41">
        <v>0</v>
      </c>
      <c r="AO9" s="41">
        <v>0</v>
      </c>
      <c r="AP9" s="41">
        <v>3</v>
      </c>
      <c r="AQ9" s="41">
        <v>5</v>
      </c>
      <c r="AR9" s="41">
        <v>4</v>
      </c>
      <c r="AS9" s="41">
        <v>4</v>
      </c>
      <c r="AT9" s="40">
        <v>3</v>
      </c>
      <c r="AU9" s="40">
        <v>4</v>
      </c>
      <c r="AV9" s="40">
        <v>4</v>
      </c>
      <c r="AW9" s="40">
        <v>5</v>
      </c>
      <c r="AX9" s="40">
        <v>3</v>
      </c>
      <c r="AY9" s="40">
        <v>5</v>
      </c>
      <c r="AZ9" s="42">
        <f>SUM(C9:AY9)</f>
        <v>189</v>
      </c>
    </row>
    <row r="10" spans="1:52" ht="15.75">
      <c r="A10" s="36" t="s">
        <v>97</v>
      </c>
      <c r="B10" s="57" t="s">
        <v>93</v>
      </c>
      <c r="C10" s="36">
        <v>4</v>
      </c>
      <c r="D10" s="39">
        <v>5</v>
      </c>
      <c r="E10" s="39">
        <v>5</v>
      </c>
      <c r="F10" s="39">
        <v>4</v>
      </c>
      <c r="G10" s="39">
        <v>5</v>
      </c>
      <c r="H10" s="36">
        <v>5</v>
      </c>
      <c r="I10" s="36">
        <v>5</v>
      </c>
      <c r="J10" s="40">
        <v>5</v>
      </c>
      <c r="K10" s="40">
        <v>4</v>
      </c>
      <c r="L10" s="36">
        <v>3</v>
      </c>
      <c r="M10" s="40">
        <v>4</v>
      </c>
      <c r="N10" s="41">
        <v>5</v>
      </c>
      <c r="O10" s="41">
        <v>4</v>
      </c>
      <c r="P10" s="41">
        <v>5</v>
      </c>
      <c r="Q10" s="41">
        <v>4</v>
      </c>
      <c r="R10" s="41">
        <v>4</v>
      </c>
      <c r="S10" s="41">
        <v>5</v>
      </c>
      <c r="T10" s="41">
        <v>4</v>
      </c>
      <c r="U10" s="41">
        <v>4</v>
      </c>
      <c r="V10" s="41">
        <v>5</v>
      </c>
      <c r="W10" s="41">
        <v>4</v>
      </c>
      <c r="X10" s="41">
        <v>2</v>
      </c>
      <c r="Y10" s="41">
        <v>3</v>
      </c>
      <c r="Z10" s="41">
        <v>5</v>
      </c>
      <c r="AA10" s="41">
        <v>4</v>
      </c>
      <c r="AB10" s="41">
        <v>4</v>
      </c>
      <c r="AC10" s="41">
        <v>4</v>
      </c>
      <c r="AD10" s="40">
        <v>3</v>
      </c>
      <c r="AE10" s="40">
        <v>4</v>
      </c>
      <c r="AF10" s="40">
        <v>4</v>
      </c>
      <c r="AG10" s="40">
        <v>4</v>
      </c>
      <c r="AH10" s="40">
        <v>4</v>
      </c>
      <c r="AI10" s="41">
        <v>2</v>
      </c>
      <c r="AJ10" s="41">
        <v>2</v>
      </c>
      <c r="AK10" s="41">
        <v>5</v>
      </c>
      <c r="AL10" s="41">
        <v>5</v>
      </c>
      <c r="AM10" s="41">
        <v>4</v>
      </c>
      <c r="AN10" s="41">
        <v>0</v>
      </c>
      <c r="AO10" s="41">
        <v>0</v>
      </c>
      <c r="AP10" s="41">
        <v>3</v>
      </c>
      <c r="AQ10" s="41">
        <v>5</v>
      </c>
      <c r="AR10" s="41">
        <v>4</v>
      </c>
      <c r="AS10" s="41">
        <v>4</v>
      </c>
      <c r="AT10" s="40">
        <v>3</v>
      </c>
      <c r="AU10" s="40">
        <v>4</v>
      </c>
      <c r="AV10" s="40">
        <v>4</v>
      </c>
      <c r="AW10" s="40">
        <v>5</v>
      </c>
      <c r="AX10" s="40">
        <v>3</v>
      </c>
      <c r="AY10" s="40">
        <v>5</v>
      </c>
      <c r="AZ10" s="42">
        <f>SUM(C10:AY10)</f>
        <v>192</v>
      </c>
    </row>
    <row r="11" spans="1:52" ht="15.75">
      <c r="A11" s="36" t="s">
        <v>95</v>
      </c>
      <c r="B11" s="58">
        <v>41730</v>
      </c>
      <c r="C11" s="36">
        <v>5</v>
      </c>
      <c r="D11" s="39">
        <v>5</v>
      </c>
      <c r="E11" s="39">
        <v>5</v>
      </c>
      <c r="F11" s="39">
        <v>4</v>
      </c>
      <c r="G11" s="39">
        <v>5</v>
      </c>
      <c r="H11" s="36">
        <v>5</v>
      </c>
      <c r="I11" s="36">
        <v>5</v>
      </c>
      <c r="J11" s="40">
        <v>5</v>
      </c>
      <c r="K11" s="40">
        <v>4</v>
      </c>
      <c r="L11" s="36">
        <v>3</v>
      </c>
      <c r="M11" s="40">
        <v>4</v>
      </c>
      <c r="N11" s="41">
        <v>5</v>
      </c>
      <c r="O11" s="41">
        <v>4</v>
      </c>
      <c r="P11" s="41">
        <v>5</v>
      </c>
      <c r="Q11" s="41">
        <v>4</v>
      </c>
      <c r="R11" s="41">
        <v>4</v>
      </c>
      <c r="S11" s="41">
        <v>5</v>
      </c>
      <c r="T11" s="41">
        <v>4</v>
      </c>
      <c r="U11" s="41">
        <v>4</v>
      </c>
      <c r="V11" s="41">
        <v>5</v>
      </c>
      <c r="W11" s="41">
        <v>4</v>
      </c>
      <c r="X11" s="41">
        <v>2</v>
      </c>
      <c r="Y11" s="41">
        <v>4</v>
      </c>
      <c r="Z11" s="41">
        <v>5</v>
      </c>
      <c r="AA11" s="41">
        <v>4</v>
      </c>
      <c r="AB11" s="41">
        <v>4</v>
      </c>
      <c r="AC11" s="41">
        <v>4</v>
      </c>
      <c r="AD11" s="40">
        <v>3</v>
      </c>
      <c r="AE11" s="40">
        <v>4</v>
      </c>
      <c r="AF11" s="40">
        <v>4</v>
      </c>
      <c r="AG11" s="40">
        <v>4</v>
      </c>
      <c r="AH11" s="40">
        <v>4</v>
      </c>
      <c r="AI11" s="41">
        <v>2</v>
      </c>
      <c r="AJ11" s="41">
        <v>2</v>
      </c>
      <c r="AK11" s="41">
        <v>5</v>
      </c>
      <c r="AL11" s="41">
        <v>5</v>
      </c>
      <c r="AM11" s="41">
        <v>4</v>
      </c>
      <c r="AN11" s="41">
        <v>0</v>
      </c>
      <c r="AO11" s="41">
        <v>0</v>
      </c>
      <c r="AP11" s="41">
        <v>3</v>
      </c>
      <c r="AQ11" s="41">
        <v>5</v>
      </c>
      <c r="AR11" s="41">
        <v>4</v>
      </c>
      <c r="AS11" s="41">
        <v>4</v>
      </c>
      <c r="AT11" s="40">
        <v>3</v>
      </c>
      <c r="AU11" s="40">
        <v>4</v>
      </c>
      <c r="AV11" s="40">
        <v>4</v>
      </c>
      <c r="AW11" s="40">
        <v>5</v>
      </c>
      <c r="AX11" s="40">
        <v>3</v>
      </c>
      <c r="AY11" s="40">
        <v>5</v>
      </c>
      <c r="AZ11" s="42">
        <f>SUM(C11:AY11)</f>
        <v>194</v>
      </c>
    </row>
  </sheetData>
  <sheetProtection/>
  <mergeCells count="29">
    <mergeCell ref="AS1:AZ1"/>
    <mergeCell ref="C5:C6"/>
    <mergeCell ref="A3:A6"/>
    <mergeCell ref="I5:I6"/>
    <mergeCell ref="J5:J6"/>
    <mergeCell ref="AZ3:AZ6"/>
    <mergeCell ref="E2:AW2"/>
    <mergeCell ref="F5:F6"/>
    <mergeCell ref="E5:E6"/>
    <mergeCell ref="C3:AY3"/>
    <mergeCell ref="I4:AP4"/>
    <mergeCell ref="C4:H4"/>
    <mergeCell ref="AQ4:AY4"/>
    <mergeCell ref="D5:D6"/>
    <mergeCell ref="AO5:AO6"/>
    <mergeCell ref="AP5:AP6"/>
    <mergeCell ref="K5:AA5"/>
    <mergeCell ref="AB5:AD5"/>
    <mergeCell ref="G5:G6"/>
    <mergeCell ref="H5:H6"/>
    <mergeCell ref="AH5:AM5"/>
    <mergeCell ref="AY5:AY6"/>
    <mergeCell ref="AE5:AE6"/>
    <mergeCell ref="AF5:AF6"/>
    <mergeCell ref="AG5:AG6"/>
    <mergeCell ref="AW5:AW6"/>
    <mergeCell ref="AX5:AX6"/>
    <mergeCell ref="AQ5:AV5"/>
    <mergeCell ref="AN5:AN6"/>
  </mergeCells>
  <conditionalFormatting sqref="C8:AY10">
    <cfRule type="cellIs" priority="27" dxfId="21" operator="equal">
      <formula>2</formula>
    </cfRule>
    <cfRule type="cellIs" priority="28" dxfId="21" operator="equal">
      <formula>3</formula>
    </cfRule>
    <cfRule type="cellIs" priority="29" dxfId="20" operator="greaterThan">
      <formula>3</formula>
    </cfRule>
    <cfRule type="cellIs" priority="30" dxfId="22" operator="lessThan">
      <formula>2</formula>
    </cfRule>
  </conditionalFormatting>
  <conditionalFormatting sqref="AT6">
    <cfRule type="colorScale" priority="36" dxfId="23">
      <colorScale>
        <cfvo type="min" val="0"/>
        <cfvo type="percentile" val="50"/>
        <cfvo type="max"/>
        <color rgb="FF92D050"/>
        <color rgb="FFFFFF00"/>
        <color rgb="FFFF0000"/>
      </colorScale>
    </cfRule>
  </conditionalFormatting>
  <conditionalFormatting sqref="C11:AY11">
    <cfRule type="cellIs" priority="1" dxfId="21" operator="equal">
      <formula>2</formula>
    </cfRule>
    <cfRule type="cellIs" priority="2" dxfId="21" operator="equal">
      <formula>3</formula>
    </cfRule>
    <cfRule type="cellIs" priority="3" dxfId="20" operator="greaterThan">
      <formula>3</formula>
    </cfRule>
    <cfRule type="cellIs" priority="4" dxfId="22" operator="lessThan">
      <formula>2</formula>
    </cfRule>
  </conditionalFormatting>
  <printOptions horizontalCentered="1"/>
  <pageMargins left="0.03937007874015748" right="0.03937007874015748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2013-12-03T13:01:41Z</cp:lastPrinted>
  <dcterms:created xsi:type="dcterms:W3CDTF">2006-09-28T05:33:49Z</dcterms:created>
  <dcterms:modified xsi:type="dcterms:W3CDTF">2014-04-07T16:53:32Z</dcterms:modified>
  <cp:category/>
  <cp:version/>
  <cp:contentType/>
  <cp:contentStatus/>
</cp:coreProperties>
</file>